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1" activeTab="1"/>
  </bookViews>
  <sheets>
    <sheet name="汇总" sheetId="1" state="hidden" r:id="rId1"/>
    <sheet name="1" sheetId="5" r:id="rId2"/>
    <sheet name="非医疗物资中期调整减压25%20250829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<sst xmlns="http://schemas.openxmlformats.org/spreadsheetml/2006/main" count="340" uniqueCount="212">
  <si>
    <t>2025年-2027年部门主要工作任务与经费预算情况表</t>
  </si>
  <si>
    <t>申报部门:总务科</t>
  </si>
  <si>
    <t>金额单位：万元</t>
  </si>
  <si>
    <t>序号</t>
  </si>
  <si>
    <t>项目</t>
  </si>
  <si>
    <t>2025年</t>
  </si>
  <si>
    <t>2026年</t>
  </si>
  <si>
    <t>2027年</t>
  </si>
  <si>
    <t>预算支出金额 （一上）</t>
  </si>
  <si>
    <t>预算支出金额 （二上）</t>
  </si>
  <si>
    <t>压减后二上上报数</t>
  </si>
  <si>
    <t>2025年中期调整压减25%</t>
  </si>
  <si>
    <t>备注(测算依据、计算过程和相关文件)</t>
  </si>
  <si>
    <t>消杀</t>
  </si>
  <si>
    <t>2024年5月10日进行院内招标，预算18.7万元，按照院内招标要求，如果在服务期间没有不良记录，可以续签一年服务协议，
（在2024年原来费用的基础上增加20%）</t>
  </si>
  <si>
    <t xml:space="preserve">
续签一年服务协议。                                                                                                                                                   
2025年原来费用的基础上增加20%。</t>
  </si>
  <si>
    <t xml:space="preserve">
续签一年服务协议。                                                                                                                                                   
2026年原来费用的基础上增加20%。</t>
  </si>
  <si>
    <t>绿化</t>
  </si>
  <si>
    <t xml:space="preserve">1、2022年5月20日院内招标 ，每月绿化养护服务费用为￥10000元。根据招标相关要求，2025年绿化养护服务需要重新进行招标。
2、根据每年科室、公共区域等购买绿植另增加预算费用。
3、每年外围绿植新增加补种购买绿植增加的费用。 
4、新增加的后面山波石鼓山的绿植养护服务、补种绿植等费用。
5、新增加二期工程大楼的绿植购买及养护服务等费用。
在2024年费用的基础上增加20%
</t>
  </si>
  <si>
    <t xml:space="preserve">
2025年需要重新进行招标
原来费用的基础上增加20%。</t>
  </si>
  <si>
    <t>后勤办公区管理费</t>
  </si>
  <si>
    <t>此物业从2013年1月1起至今，每月固定200元管理费。</t>
  </si>
  <si>
    <t>租赁新职工宿舍租赁费</t>
  </si>
  <si>
    <t>根据医院需求，2023年新租赁智谷公寓职工宿舍，目前租赁13套，目前入住情况：老财务楼职工宿舍有23间，其中一间是宿舍管理员值班室、两间试用员工用房、20间实习生用房（每房可入住4人），18间只能入住80人， 静配中心学员占用二间房，按照以往年的计划，护理科教科的每年实习各有70人左右（共140个床位），静配中心学员8个床位，试用员工8个床位，2014年度入住人数大约有156人左右，按照目前的宿舍是不能满足入住需求，还需要增加30个床位数，才能满足需求，如果把试工用房用作实习生用房（8个床位数),约还差22个床位数，老财务楼还需要增加5个房间左右，或者在智谷公寓再租赁5间左右。配合教学医院需求，增加预算。</t>
  </si>
  <si>
    <t>在2024年费用
的基础上增加20%</t>
  </si>
  <si>
    <t>在2026年费用
的基础上增加20%</t>
  </si>
  <si>
    <t>医院各科室业务学习租车费用</t>
  </si>
  <si>
    <t>配合三甲创建，专家辅导交流；二期大楼开展后科室业务学习等</t>
  </si>
  <si>
    <t>正2025年的基础上增加10%</t>
  </si>
  <si>
    <t>在2026年的基础上增加10%</t>
  </si>
  <si>
    <t>医院各科室物资搬运费</t>
  </si>
  <si>
    <t>1、科室日常搬迁、设备搬迁；2、二期大楼搬迁。</t>
  </si>
  <si>
    <t>科室日常搬迁</t>
  </si>
  <si>
    <t>公务用车（4辆）</t>
  </si>
  <si>
    <t>根据财政部门要求每台车燃油费、保险费、车辆维修费用4万元整，为贯彻落实过紧日子公务用车费用予以减压3%</t>
  </si>
  <si>
    <t>活动经费（健康主题日、患者安全月及非员工之病人关爱）</t>
  </si>
  <si>
    <t>特种专业车燃油费（9辆）</t>
  </si>
  <si>
    <t>根据2023年实际产生燃油费用为：19.35万元作为参考，故定2025年燃油费用说算为25万元。</t>
  </si>
  <si>
    <t>在2025年的基础上增加10%</t>
  </si>
  <si>
    <t>特种专业车维修费（9辆）</t>
  </si>
  <si>
    <t>根据2022年8月11日签订的维修合同预算费用30万元整，作为参考，故定2024年维修费用预算为28万元整。</t>
  </si>
  <si>
    <t>特种专业车过桥过路费、停车费（9辆）</t>
  </si>
  <si>
    <t>/</t>
  </si>
  <si>
    <t>特种专业车保险费（9辆）</t>
  </si>
  <si>
    <t>2023年保险费用作为参考</t>
  </si>
  <si>
    <t>特种专业车其他费用（洗车费）（9辆）</t>
  </si>
  <si>
    <t>以实际洗车为准</t>
  </si>
  <si>
    <t>购置1台公务车</t>
  </si>
  <si>
    <t>转运车150更换中巴</t>
  </si>
  <si>
    <t>非医疗物资购置</t>
  </si>
  <si>
    <t>具体明细见附表</t>
  </si>
  <si>
    <t>护理部申报（慰问病患采购鲜花、果篮及其他活动相关物料采购）</t>
  </si>
  <si>
    <t>合计</t>
  </si>
  <si>
    <t>分管领导：                  部门负责人：                  科室负责人：                  经办人：</t>
  </si>
  <si>
    <t>内容</t>
  </si>
  <si>
    <t>最低要求</t>
  </si>
  <si>
    <t>单价</t>
  </si>
  <si>
    <t>配置数量</t>
  </si>
  <si>
    <t>一、员工附加费用</t>
  </si>
  <si>
    <t>员工服装</t>
  </si>
  <si>
    <t>两年一换</t>
  </si>
  <si>
    <t>员工体检</t>
  </si>
  <si>
    <t>岗前体检、年度体检、特殊工种体检</t>
  </si>
  <si>
    <t>员工劳保用品</t>
  </si>
  <si>
    <t>综合测算</t>
  </si>
  <si>
    <t>二、企业运营管理培训费用　</t>
  </si>
  <si>
    <t>办公电脑、考勤设备和打印机等办公设备和耗材、桌椅等办公家私和员工更衣柜；员工培训费用</t>
  </si>
  <si>
    <t>三、保洁耗材（含单项300元以下的材料费）</t>
  </si>
  <si>
    <t>日常清洁用品（拖把、清洁消毒剂、玻璃清洁剂、厕所清洁剂、洗涤剂、消毒剂、地面保护材料、洗洁精）</t>
  </si>
  <si>
    <t>喷水平拖全套、防风垃圾铲连扫把、磁力手夹、手喷壶、纳米高密去污棉</t>
  </si>
  <si>
    <t>生活垃圾袋</t>
  </si>
  <si>
    <t>超细纤维地拖垫、微纤清洁布（红、黄、绿、蓝、白五色）、尘推架</t>
  </si>
  <si>
    <t>地面养护</t>
  </si>
  <si>
    <t>1年2次养护</t>
  </si>
  <si>
    <t>浴室清洁剂</t>
  </si>
  <si>
    <t>按需采购</t>
  </si>
  <si>
    <t>玻璃清洁剂</t>
  </si>
  <si>
    <t>中性万能清洁剂</t>
  </si>
  <si>
    <t>强力污迹清洁剂 (水洗石)</t>
  </si>
  <si>
    <t>128万能起渍剂</t>
  </si>
  <si>
    <t>柏油清洁剂</t>
  </si>
  <si>
    <t>特光蜡水</t>
  </si>
  <si>
    <t>起蜡水</t>
  </si>
  <si>
    <t>抛光蜡</t>
  </si>
  <si>
    <t>晶面膏</t>
  </si>
  <si>
    <t>不锈钢油</t>
  </si>
  <si>
    <t>去污粉</t>
  </si>
  <si>
    <t>洗衣粉</t>
  </si>
  <si>
    <t>100*120黑色、蓝色、绿色、红色、灰色垃圾袋</t>
  </si>
  <si>
    <t>80*90黑色、蓝色、绿色、红色、灰色垃圾袋</t>
  </si>
  <si>
    <t>60*70黑色、蓝色、绿色、红色、灰色垃圾袋</t>
  </si>
  <si>
    <t>45*50黑色、蓝色、绿色、红色、灰色垃圾袋</t>
  </si>
  <si>
    <t>扫把</t>
  </si>
  <si>
    <t>垃圾铲</t>
  </si>
  <si>
    <t>海绵拖(整套)</t>
  </si>
  <si>
    <t>魔术扫把</t>
  </si>
  <si>
    <t>尘推24寸</t>
  </si>
  <si>
    <t>生推26寸</t>
  </si>
  <si>
    <t>大号拖布</t>
  </si>
  <si>
    <t>白色毛巾</t>
  </si>
  <si>
    <t>黄色毛巾</t>
  </si>
  <si>
    <r>
      <rPr>
        <sz val="12"/>
        <color rgb="FFFF0000"/>
        <rFont val="宋体"/>
        <charset val="134"/>
      </rPr>
      <t>红色</t>
    </r>
    <r>
      <rPr>
        <sz val="12"/>
        <rFont val="宋体"/>
        <charset val="134"/>
      </rPr>
      <t>毛巾</t>
    </r>
  </si>
  <si>
    <t>绿色毛巾</t>
  </si>
  <si>
    <t>蓝色毛巾</t>
  </si>
  <si>
    <t>南洋牛筋手套</t>
  </si>
  <si>
    <t>手刷</t>
  </si>
  <si>
    <t>喷壶</t>
  </si>
  <si>
    <t>厕泵</t>
  </si>
  <si>
    <t>钢丝球</t>
  </si>
  <si>
    <t>地刷</t>
  </si>
  <si>
    <t>大竹扫（竹）</t>
  </si>
  <si>
    <t>鸡毛掸子</t>
  </si>
  <si>
    <t>水刮(30寸)</t>
  </si>
  <si>
    <t>玻璃刀</t>
  </si>
  <si>
    <t>云石铲刀</t>
  </si>
  <si>
    <t>水管</t>
  </si>
  <si>
    <t>水鞋</t>
  </si>
  <si>
    <t>雨衣雨裤</t>
  </si>
  <si>
    <t>涂水器</t>
  </si>
  <si>
    <t>玻璃刮</t>
  </si>
  <si>
    <t>单面刀片</t>
  </si>
  <si>
    <t>红垫17寸</t>
  </si>
  <si>
    <t>白垫17寸</t>
  </si>
  <si>
    <t>黑垫17寸</t>
  </si>
  <si>
    <t>碧丽珠</t>
  </si>
  <si>
    <t>百洁布</t>
  </si>
  <si>
    <t>洁而亮</t>
  </si>
  <si>
    <t>R1</t>
  </si>
  <si>
    <t>R2</t>
  </si>
  <si>
    <t>全能水</t>
  </si>
  <si>
    <t>红药水</t>
  </si>
  <si>
    <t>漂白水</t>
  </si>
  <si>
    <t>伸缩杆</t>
  </si>
  <si>
    <t>厕所疏通弹簧</t>
  </si>
  <si>
    <t>高空除尘扫</t>
  </si>
  <si>
    <t>垃圾管道除臭液</t>
  </si>
  <si>
    <t>不干胶清除剂</t>
  </si>
  <si>
    <t>洗石水</t>
  </si>
  <si>
    <t>水桶</t>
  </si>
  <si>
    <t>大白桶</t>
  </si>
  <si>
    <t>收纳箱</t>
  </si>
  <si>
    <t>PVC警示地板胶带</t>
  </si>
  <si>
    <t>小心地滑牌</t>
  </si>
  <si>
    <t>清洁进行时牌</t>
  </si>
  <si>
    <t>挂钩</t>
  </si>
  <si>
    <t>草帽</t>
  </si>
  <si>
    <t>空气清新剂</t>
  </si>
  <si>
    <t>防滑地胶、地垫</t>
  </si>
  <si>
    <t>清洁工具分区标识</t>
  </si>
  <si>
    <t>清洁工具使用流程标识</t>
  </si>
  <si>
    <t>磁力板（灰色）50CN、杆、纤维布（蓝色）不带喷壶</t>
  </si>
  <si>
    <t>磁力板（灰色）50CN、 杆、 纤维布（蓝色）带喷壶</t>
  </si>
  <si>
    <t>四、设备</t>
  </si>
  <si>
    <t>吸水吸尘机</t>
  </si>
  <si>
    <t>不少于3台</t>
  </si>
  <si>
    <t>清洁手推车配平推系统</t>
  </si>
  <si>
    <t>150套，按需求</t>
  </si>
  <si>
    <t>自动扶梯清洗机</t>
  </si>
  <si>
    <t>不少于2台</t>
  </si>
  <si>
    <t>石面处理机</t>
  </si>
  <si>
    <t>不少于4台</t>
  </si>
  <si>
    <t>电瓶驾驶式盘刷洗地机</t>
  </si>
  <si>
    <t>电瓶手推式洗地机</t>
  </si>
  <si>
    <t>高速抛光机</t>
  </si>
  <si>
    <t>地坪地毯吹干机</t>
  </si>
  <si>
    <t>不少于50台</t>
  </si>
  <si>
    <t>吸尘机</t>
  </si>
  <si>
    <t>不少于1台</t>
  </si>
  <si>
    <t>高压水枪</t>
  </si>
  <si>
    <t>无线对讲机</t>
  </si>
  <si>
    <t>外围驾驶式高压冲地机</t>
  </si>
  <si>
    <t>清洁用吸水机</t>
  </si>
  <si>
    <t>手机及平台流量</t>
  </si>
  <si>
    <t>外围驾驶式扫地机</t>
  </si>
  <si>
    <t>抽水机</t>
  </si>
  <si>
    <t>不少于1 台</t>
  </si>
  <si>
    <t>管道疏通机</t>
  </si>
  <si>
    <t>精油类型香薰机</t>
  </si>
  <si>
    <t>70台，按需采购</t>
  </si>
  <si>
    <t>洗衣机</t>
  </si>
  <si>
    <t>不少于5台</t>
  </si>
  <si>
    <t>烘干机</t>
  </si>
  <si>
    <t>运送中心手机</t>
  </si>
  <si>
    <t>运送中心对讲机</t>
  </si>
  <si>
    <t>不少于10台</t>
  </si>
  <si>
    <t>登记本</t>
  </si>
  <si>
    <t>项目名称</t>
  </si>
  <si>
    <t>调整前金额</t>
  </si>
  <si>
    <t>调减金额</t>
  </si>
  <si>
    <t>调整后金额</t>
  </si>
  <si>
    <t>2025年预算-非医疗物资</t>
  </si>
  <si>
    <t>肠内营养制剂</t>
  </si>
  <si>
    <t>应急物资</t>
  </si>
  <si>
    <t>护士鞋、头花</t>
  </si>
  <si>
    <t>家具类</t>
  </si>
  <si>
    <t>印刷品类</t>
  </si>
  <si>
    <t>办公用品类</t>
  </si>
  <si>
    <t>日常用品类</t>
  </si>
  <si>
    <t>其它小电器</t>
  </si>
  <si>
    <t>对讲机</t>
  </si>
  <si>
    <t>微波炉</t>
  </si>
  <si>
    <t>暧风机</t>
  </si>
  <si>
    <t>电风扇</t>
  </si>
  <si>
    <t>热水器</t>
  </si>
  <si>
    <t>饮水机</t>
  </si>
  <si>
    <t>消毒柜</t>
  </si>
  <si>
    <t>冰箱</t>
  </si>
  <si>
    <t>电视机</t>
  </si>
  <si>
    <t>空调机</t>
  </si>
  <si>
    <t>3D打印材料</t>
  </si>
  <si>
    <t>工作鞋</t>
  </si>
  <si>
    <t>消毒耗材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</si>
</sst>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4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b/>
      <sz val="12"/>
      <name val="SimSun"/>
      <charset val="134"/>
    </font>
    <font>
      <sz val="12"/>
      <color theme="1"/>
      <name val="宋体"/>
      <charset val="134"/>
    </font>
    <font>
      <sz val="12"/>
      <color theme="1"/>
      <name val="宋体"/>
      <charset val="204"/>
    </font>
    <font>
      <sz val="12"/>
      <color rgb="FF000000"/>
      <name val="Arial"/>
      <charset val="204"/>
    </font>
    <font>
      <sz val="12"/>
      <color theme="1"/>
      <name val="SimSun"/>
      <charset val="134"/>
    </font>
    <font>
      <sz val="12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18"/>
      <name val="黑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sz val="12"/>
      <name val="Arial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22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5" applyNumberFormat="0" applyAlignment="0" applyProtection="0">
      <alignment vertical="center"/>
    </xf>
    <xf numFmtId="0" fontId="30" fillId="6" borderId="26" applyNumberFormat="0" applyAlignment="0" applyProtection="0">
      <alignment vertical="center"/>
    </xf>
    <xf numFmtId="0" fontId="31" fillId="6" borderId="25" applyNumberFormat="0" applyAlignment="0" applyProtection="0">
      <alignment vertical="center"/>
    </xf>
    <xf numFmtId="0" fontId="32" fillId="7" borderId="27" applyNumberFormat="0" applyAlignment="0" applyProtection="0">
      <alignment vertical="center"/>
    </xf>
    <xf numFmtId="0" fontId="33" fillId="0" borderId="28" applyNumberFormat="0" applyFill="0" applyAlignment="0" applyProtection="0">
      <alignment vertical="center"/>
    </xf>
    <xf numFmtId="0" fontId="34" fillId="0" borderId="29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/>
    <xf numFmtId="0" fontId="40" fillId="0" borderId="0" applyNumberFormat="0" applyFont="0" applyFill="0" applyBorder="0" applyAlignment="0" applyProtection="0"/>
    <xf numFmtId="0" fontId="0" fillId="0" borderId="0">
      <alignment vertical="center"/>
    </xf>
    <xf numFmtId="0" fontId="2" fillId="0" borderId="0"/>
    <xf numFmtId="0" fontId="2" fillId="0" borderId="0"/>
  </cellStyleXfs>
  <cellXfs count="73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vertical="center"/>
    </xf>
    <xf numFmtId="4" fontId="1" fillId="0" borderId="1" xfId="0" applyNumberFormat="1" applyFont="1" applyFill="1" applyBorder="1" applyAlignment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8" fillId="0" borderId="9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8" fillId="0" borderId="11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9" fillId="0" borderId="11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center" vertical="center"/>
    </xf>
    <xf numFmtId="0" fontId="8" fillId="0" borderId="15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wrapText="1"/>
    </xf>
    <xf numFmtId="0" fontId="11" fillId="0" borderId="0" xfId="0" applyNumberFormat="1" applyFont="1" applyFill="1" applyAlignment="1">
      <alignment wrapText="1"/>
    </xf>
    <xf numFmtId="0" fontId="12" fillId="0" borderId="0" xfId="0" applyNumberFormat="1" applyFont="1" applyFill="1" applyBorder="1" applyAlignment="1">
      <alignment horizontal="center" vertical="center" wrapText="1" shrinkToFit="1"/>
    </xf>
    <xf numFmtId="0" fontId="13" fillId="0" borderId="0" xfId="0" applyNumberFormat="1" applyFont="1" applyFill="1" applyBorder="1" applyAlignment="1">
      <alignment horizontal="left"/>
    </xf>
    <xf numFmtId="0" fontId="13" fillId="0" borderId="0" xfId="0" applyNumberFormat="1" applyFont="1" applyFill="1" applyBorder="1" applyAlignment="1">
      <alignment horizontal="right"/>
    </xf>
    <xf numFmtId="0" fontId="2" fillId="0" borderId="17" xfId="0" applyNumberFormat="1" applyFont="1" applyFill="1" applyBorder="1" applyAlignment="1">
      <alignment horizontal="center" vertical="center" wrapText="1" shrinkToFi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8" xfId="0" applyNumberFormat="1" applyFont="1" applyFill="1" applyBorder="1" applyAlignment="1">
      <alignment horizontal="center" vertical="center" wrapText="1" shrinkToFit="1"/>
    </xf>
    <xf numFmtId="0" fontId="2" fillId="2" borderId="1" xfId="0" applyNumberFormat="1" applyFont="1" applyFill="1" applyBorder="1" applyAlignment="1">
      <alignment horizontal="center" vertical="center" wrapText="1" shrinkToFit="1"/>
    </xf>
    <xf numFmtId="0" fontId="2" fillId="0" borderId="19" xfId="0" applyNumberFormat="1" applyFont="1" applyFill="1" applyBorder="1" applyAlignment="1">
      <alignment horizontal="center" vertical="center" wrapText="1" shrinkToFit="1"/>
    </xf>
    <xf numFmtId="4" fontId="14" fillId="0" borderId="1" xfId="50" applyNumberFormat="1" applyFont="1" applyFill="1" applyBorder="1" applyAlignment="1">
      <alignment horizontal="left" vertical="center" wrapText="1"/>
    </xf>
    <xf numFmtId="176" fontId="15" fillId="0" borderId="1" xfId="50" applyNumberFormat="1" applyFont="1" applyFill="1" applyBorder="1" applyAlignment="1">
      <alignment horizontal="center" vertical="center"/>
    </xf>
    <xf numFmtId="4" fontId="14" fillId="0" borderId="1" xfId="50" applyNumberFormat="1" applyFont="1" applyFill="1" applyBorder="1" applyAlignment="1">
      <alignment horizontal="center" vertical="center" wrapText="1"/>
    </xf>
    <xf numFmtId="4" fontId="16" fillId="0" borderId="1" xfId="50" applyNumberFormat="1" applyFont="1" applyFill="1" applyBorder="1" applyAlignment="1">
      <alignment horizontal="left" vertical="center" wrapText="1"/>
    </xf>
    <xf numFmtId="176" fontId="17" fillId="0" borderId="1" xfId="50" applyNumberFormat="1" applyFont="1" applyFill="1" applyBorder="1" applyAlignment="1">
      <alignment horizontal="center" vertical="center"/>
    </xf>
    <xf numFmtId="176" fontId="17" fillId="0" borderId="1" xfId="49" applyNumberFormat="1" applyFont="1" applyFill="1" applyBorder="1" applyAlignment="1">
      <alignment horizontal="center" vertical="center"/>
    </xf>
    <xf numFmtId="0" fontId="2" fillId="0" borderId="20" xfId="0" applyNumberFormat="1" applyFont="1" applyFill="1" applyBorder="1" applyAlignment="1">
      <alignment horizontal="center" vertical="center" wrapText="1" shrinkToFit="1"/>
    </xf>
    <xf numFmtId="0" fontId="14" fillId="0" borderId="20" xfId="50" applyNumberFormat="1" applyFont="1" applyFill="1" applyBorder="1" applyAlignment="1">
      <alignment horizontal="left" vertical="center" wrapText="1"/>
    </xf>
    <xf numFmtId="0" fontId="16" fillId="0" borderId="1" xfId="0" applyNumberFormat="1" applyFont="1" applyFill="1" applyBorder="1" applyAlignment="1">
      <alignment horizontal="center" vertical="center" wrapText="1" shrinkToFit="1"/>
    </xf>
    <xf numFmtId="0" fontId="17" fillId="0" borderId="1" xfId="49" applyFont="1" applyFill="1" applyBorder="1" applyAlignment="1">
      <alignment horizontal="center" vertical="center" wrapText="1"/>
    </xf>
    <xf numFmtId="0" fontId="18" fillId="3" borderId="1" xfId="0" applyNumberFormat="1" applyFont="1" applyFill="1" applyBorder="1" applyAlignment="1">
      <alignment horizontal="center" vertical="center" wrapText="1" shrinkToFit="1"/>
    </xf>
    <xf numFmtId="0" fontId="18" fillId="2" borderId="1" xfId="0" applyNumberFormat="1" applyFont="1" applyFill="1" applyBorder="1" applyAlignment="1">
      <alignment horizontal="center" vertical="center" wrapText="1" shrinkToFit="1"/>
    </xf>
    <xf numFmtId="0" fontId="19" fillId="0" borderId="1" xfId="0" applyNumberFormat="1" applyFont="1" applyFill="1" applyBorder="1" applyAlignment="1">
      <alignment horizontal="center" vertical="center"/>
    </xf>
    <xf numFmtId="176" fontId="19" fillId="0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20" fillId="0" borderId="21" xfId="0" applyNumberFormat="1" applyFont="1" applyFill="1" applyBorder="1" applyAlignment="1">
      <alignment horizontal="left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0" xfId="50"/>
    <cellStyle name="常规 23" xfId="51"/>
    <cellStyle name="常规 3" xfId="52"/>
    <cellStyle name="常规 4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7" workbookViewId="0">
      <selection activeCell="C9" sqref="C9"/>
    </sheetView>
  </sheetViews>
  <sheetFormatPr defaultColWidth="17" defaultRowHeight="29.1" customHeight="1"/>
  <cols>
    <col min="1" max="1" width="10.5" style="44" customWidth="1"/>
    <col min="2" max="3" width="17" style="45"/>
    <col min="4" max="5" width="17" style="44"/>
    <col min="6" max="6" width="13.625" style="44" customWidth="1"/>
    <col min="7" max="7" width="34.5" style="44" customWidth="1"/>
    <col min="8" max="16384" width="17" style="44"/>
  </cols>
  <sheetData>
    <row r="1" customHeight="1" spans="1:12">
      <c r="A1" s="46"/>
      <c r="B1" s="46"/>
      <c r="C1" s="46"/>
    </row>
    <row r="2" customHeight="1" spans="1:12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customHeight="1" spans="1:12">
      <c r="A3" s="48" t="s">
        <v>1</v>
      </c>
      <c r="B3" s="48"/>
      <c r="C3" s="48"/>
      <c r="D3" s="48"/>
      <c r="E3" s="48"/>
      <c r="K3" s="49" t="s">
        <v>2</v>
      </c>
    </row>
    <row r="4" customHeight="1" spans="1:12">
      <c r="A4" s="50" t="s">
        <v>3</v>
      </c>
      <c r="B4" s="51" t="s">
        <v>4</v>
      </c>
      <c r="C4" s="52" t="s">
        <v>5</v>
      </c>
      <c r="D4" s="52"/>
      <c r="E4" s="52"/>
      <c r="F4" s="52"/>
      <c r="G4" s="52"/>
      <c r="H4" s="52" t="s">
        <v>6</v>
      </c>
      <c r="I4" s="52"/>
      <c r="J4" s="52" t="s">
        <v>7</v>
      </c>
      <c r="K4" s="52"/>
    </row>
    <row r="5" ht="36" customHeight="1" spans="1:12">
      <c r="A5" s="53"/>
      <c r="B5" s="51"/>
      <c r="C5" s="51" t="s">
        <v>8</v>
      </c>
      <c r="D5" s="51" t="s">
        <v>9</v>
      </c>
      <c r="E5" s="51" t="s">
        <v>10</v>
      </c>
      <c r="F5" s="54" t="s">
        <v>11</v>
      </c>
      <c r="G5" s="51" t="s">
        <v>12</v>
      </c>
      <c r="H5" s="51" t="s">
        <v>8</v>
      </c>
      <c r="I5" s="51" t="s">
        <v>12</v>
      </c>
      <c r="J5" s="51" t="s">
        <v>8</v>
      </c>
      <c r="K5" s="51" t="s">
        <v>12</v>
      </c>
    </row>
    <row r="6" customHeight="1" spans="1:12">
      <c r="A6" s="55">
        <v>1</v>
      </c>
      <c r="B6" s="51" t="s">
        <v>13</v>
      </c>
      <c r="C6" s="51">
        <v>21.36</v>
      </c>
      <c r="D6" s="51">
        <v>21.36</v>
      </c>
      <c r="E6" s="51">
        <v>18.36</v>
      </c>
      <c r="F6" s="51">
        <v>18.36</v>
      </c>
      <c r="G6" s="56" t="s">
        <v>14</v>
      </c>
      <c r="H6" s="57">
        <v>25.63</v>
      </c>
      <c r="I6" s="58" t="s">
        <v>15</v>
      </c>
      <c r="J6" s="51">
        <v>30.76</v>
      </c>
      <c r="K6" s="58" t="s">
        <v>16</v>
      </c>
      <c r="L6" s="51" t="s">
        <v>13</v>
      </c>
    </row>
    <row r="7" customHeight="1" spans="1:12">
      <c r="A7" s="55">
        <v>2</v>
      </c>
      <c r="B7" s="51" t="s">
        <v>17</v>
      </c>
      <c r="C7" s="51">
        <v>44.4</v>
      </c>
      <c r="D7" s="51">
        <v>44.4</v>
      </c>
      <c r="E7" s="51">
        <v>40</v>
      </c>
      <c r="F7" s="51">
        <v>40</v>
      </c>
      <c r="G7" s="59" t="s">
        <v>18</v>
      </c>
      <c r="H7" s="60">
        <v>53.3</v>
      </c>
      <c r="I7" s="58" t="s">
        <v>19</v>
      </c>
      <c r="J7" s="51">
        <v>63.96</v>
      </c>
      <c r="K7" s="58" t="s">
        <v>16</v>
      </c>
      <c r="L7" s="51" t="s">
        <v>17</v>
      </c>
    </row>
    <row r="8" customHeight="1" spans="1:12">
      <c r="A8" s="55">
        <v>3</v>
      </c>
      <c r="B8" s="51" t="s">
        <v>20</v>
      </c>
      <c r="C8" s="51">
        <v>0.24</v>
      </c>
      <c r="D8" s="51">
        <v>0.24</v>
      </c>
      <c r="E8" s="51">
        <v>0.24</v>
      </c>
      <c r="F8" s="51">
        <v>0.24</v>
      </c>
      <c r="G8" s="58" t="s">
        <v>21</v>
      </c>
      <c r="H8" s="61">
        <v>0.24</v>
      </c>
      <c r="I8" s="58" t="s">
        <v>21</v>
      </c>
      <c r="J8" s="61">
        <v>0.24</v>
      </c>
      <c r="K8" s="58" t="s">
        <v>21</v>
      </c>
      <c r="L8" s="51" t="s">
        <v>20</v>
      </c>
    </row>
    <row r="9" customHeight="1" spans="1:12">
      <c r="A9" s="55">
        <v>4</v>
      </c>
      <c r="B9" s="51" t="s">
        <v>22</v>
      </c>
      <c r="C9" s="51">
        <v>230</v>
      </c>
      <c r="D9" s="51">
        <v>230</v>
      </c>
      <c r="E9" s="62">
        <v>230</v>
      </c>
      <c r="F9" s="62">
        <v>230</v>
      </c>
      <c r="G9" s="63" t="s">
        <v>23</v>
      </c>
      <c r="H9" s="60">
        <v>276</v>
      </c>
      <c r="I9" s="58" t="s">
        <v>24</v>
      </c>
      <c r="J9" s="60">
        <v>331.2</v>
      </c>
      <c r="K9" s="58" t="s">
        <v>25</v>
      </c>
      <c r="L9" s="51" t="s">
        <v>22</v>
      </c>
    </row>
    <row r="10" customHeight="1" spans="1:12">
      <c r="A10" s="55">
        <v>5</v>
      </c>
      <c r="B10" s="51" t="s">
        <v>26</v>
      </c>
      <c r="C10" s="51">
        <v>25</v>
      </c>
      <c r="D10" s="51">
        <v>25</v>
      </c>
      <c r="E10" s="51">
        <v>21</v>
      </c>
      <c r="F10" s="51">
        <v>21</v>
      </c>
      <c r="G10" s="64" t="s">
        <v>27</v>
      </c>
      <c r="H10" s="51">
        <v>27.5</v>
      </c>
      <c r="I10" s="51" t="s">
        <v>28</v>
      </c>
      <c r="J10" s="51">
        <v>30.25</v>
      </c>
      <c r="K10" s="51" t="s">
        <v>29</v>
      </c>
      <c r="L10" s="51" t="s">
        <v>26</v>
      </c>
    </row>
    <row r="11" customHeight="1" spans="1:12">
      <c r="A11" s="55">
        <v>6</v>
      </c>
      <c r="B11" s="51" t="s">
        <v>30</v>
      </c>
      <c r="C11" s="51">
        <v>25</v>
      </c>
      <c r="D11" s="51">
        <v>25</v>
      </c>
      <c r="E11" s="51">
        <v>20</v>
      </c>
      <c r="F11" s="51">
        <v>20</v>
      </c>
      <c r="G11" s="64" t="s">
        <v>31</v>
      </c>
      <c r="H11" s="51">
        <v>18</v>
      </c>
      <c r="I11" s="51" t="s">
        <v>32</v>
      </c>
      <c r="J11" s="51">
        <v>18</v>
      </c>
      <c r="K11" s="51" t="s">
        <v>32</v>
      </c>
      <c r="L11" s="51" t="s">
        <v>30</v>
      </c>
    </row>
    <row r="12" ht="62.1" customHeight="1" spans="1:12">
      <c r="A12" s="55">
        <v>7</v>
      </c>
      <c r="B12" s="51" t="s">
        <v>33</v>
      </c>
      <c r="C12" s="51">
        <v>15.52</v>
      </c>
      <c r="D12" s="51">
        <v>15.52</v>
      </c>
      <c r="E12" s="51">
        <v>15.52</v>
      </c>
      <c r="F12" s="51">
        <v>15.52</v>
      </c>
      <c r="G12" s="64" t="s">
        <v>34</v>
      </c>
      <c r="H12" s="51">
        <v>15.52</v>
      </c>
      <c r="I12" s="51" t="s">
        <v>34</v>
      </c>
      <c r="J12" s="51">
        <v>15.52</v>
      </c>
      <c r="K12" s="51" t="s">
        <v>34</v>
      </c>
      <c r="L12" s="51" t="s">
        <v>35</v>
      </c>
    </row>
    <row r="13" ht="35.1" customHeight="1" spans="1:12">
      <c r="A13" s="55">
        <v>8</v>
      </c>
      <c r="B13" s="51" t="s">
        <v>36</v>
      </c>
      <c r="C13" s="51">
        <v>25</v>
      </c>
      <c r="D13" s="51">
        <v>25</v>
      </c>
      <c r="E13" s="51">
        <v>25</v>
      </c>
      <c r="F13" s="51">
        <v>25</v>
      </c>
      <c r="G13" s="64" t="s">
        <v>37</v>
      </c>
      <c r="H13" s="51">
        <v>33</v>
      </c>
      <c r="I13" s="51" t="s">
        <v>38</v>
      </c>
      <c r="J13" s="51">
        <v>36.3</v>
      </c>
      <c r="K13" s="51" t="s">
        <v>29</v>
      </c>
      <c r="L13" s="51" t="s">
        <v>33</v>
      </c>
    </row>
    <row r="14" ht="48" customHeight="1" spans="1:12">
      <c r="A14" s="55">
        <v>9</v>
      </c>
      <c r="B14" s="51" t="s">
        <v>39</v>
      </c>
      <c r="C14" s="51">
        <v>28</v>
      </c>
      <c r="D14" s="51">
        <v>28</v>
      </c>
      <c r="E14" s="51">
        <v>28</v>
      </c>
      <c r="F14" s="51">
        <v>28</v>
      </c>
      <c r="G14" s="64" t="s">
        <v>40</v>
      </c>
      <c r="H14" s="51">
        <v>30.8</v>
      </c>
      <c r="I14" s="51" t="s">
        <v>38</v>
      </c>
      <c r="J14" s="51">
        <v>33.88</v>
      </c>
      <c r="K14" s="51" t="s">
        <v>29</v>
      </c>
      <c r="L14" s="51" t="s">
        <v>36</v>
      </c>
    </row>
    <row r="15" ht="45" customHeight="1" spans="1:12">
      <c r="A15" s="55">
        <v>10</v>
      </c>
      <c r="B15" s="51" t="s">
        <v>41</v>
      </c>
      <c r="C15" s="51">
        <v>0.8</v>
      </c>
      <c r="D15" s="51">
        <v>0.8</v>
      </c>
      <c r="E15" s="51">
        <v>0.8</v>
      </c>
      <c r="F15" s="51">
        <v>0.8</v>
      </c>
      <c r="G15" s="64" t="s">
        <v>42</v>
      </c>
      <c r="H15" s="51">
        <v>1</v>
      </c>
      <c r="I15" s="51" t="s">
        <v>42</v>
      </c>
      <c r="J15" s="51">
        <v>1</v>
      </c>
      <c r="K15" s="51" t="s">
        <v>42</v>
      </c>
      <c r="L15" s="51" t="s">
        <v>39</v>
      </c>
    </row>
    <row r="16" customHeight="1" spans="1:12">
      <c r="A16" s="55">
        <v>11</v>
      </c>
      <c r="B16" s="51" t="s">
        <v>43</v>
      </c>
      <c r="C16" s="51">
        <v>9.5</v>
      </c>
      <c r="D16" s="51">
        <v>9.5</v>
      </c>
      <c r="E16" s="51">
        <v>9.5</v>
      </c>
      <c r="F16" s="51">
        <v>9.5</v>
      </c>
      <c r="G16" s="64" t="s">
        <v>44</v>
      </c>
      <c r="H16" s="51">
        <v>9.5</v>
      </c>
      <c r="I16" s="51" t="s">
        <v>44</v>
      </c>
      <c r="J16" s="51">
        <v>9.5</v>
      </c>
      <c r="K16" s="51" t="s">
        <v>44</v>
      </c>
      <c r="L16" s="51" t="s">
        <v>41</v>
      </c>
    </row>
    <row r="17" ht="50.1" customHeight="1" spans="1:12">
      <c r="A17" s="55">
        <v>12</v>
      </c>
      <c r="B17" s="51" t="s">
        <v>45</v>
      </c>
      <c r="C17" s="51">
        <v>1</v>
      </c>
      <c r="D17" s="51">
        <v>1</v>
      </c>
      <c r="E17" s="51">
        <v>1</v>
      </c>
      <c r="F17" s="51">
        <v>1</v>
      </c>
      <c r="G17" s="64" t="s">
        <v>46</v>
      </c>
      <c r="H17" s="51">
        <v>1</v>
      </c>
      <c r="I17" s="65" t="s">
        <v>46</v>
      </c>
      <c r="J17" s="51">
        <v>1</v>
      </c>
      <c r="K17" s="65" t="s">
        <v>46</v>
      </c>
      <c r="L17" s="65" t="s">
        <v>43</v>
      </c>
    </row>
    <row r="18" ht="39.95" customHeight="1" spans="1:12">
      <c r="A18" s="55">
        <v>13</v>
      </c>
      <c r="B18" s="51" t="s">
        <v>47</v>
      </c>
      <c r="C18" s="51">
        <v>0</v>
      </c>
      <c r="D18" s="51">
        <v>0</v>
      </c>
      <c r="F18" s="66"/>
      <c r="G18" s="64" t="s">
        <v>48</v>
      </c>
      <c r="H18" s="51">
        <v>0</v>
      </c>
      <c r="I18" s="51"/>
      <c r="J18" s="51">
        <v>0</v>
      </c>
      <c r="K18" s="51"/>
      <c r="L18" s="51" t="s">
        <v>45</v>
      </c>
    </row>
    <row r="19" customHeight="1" spans="1:12">
      <c r="A19" s="55">
        <v>14</v>
      </c>
      <c r="B19" s="51" t="s">
        <v>49</v>
      </c>
      <c r="C19" s="51">
        <v>1098</v>
      </c>
      <c r="D19" s="51">
        <v>1464.55</v>
      </c>
      <c r="E19" s="51">
        <v>1098</v>
      </c>
      <c r="F19" s="67">
        <v>823.5</v>
      </c>
      <c r="G19" s="64" t="s">
        <v>50</v>
      </c>
      <c r="H19" s="51"/>
      <c r="I19" s="51"/>
      <c r="J19" s="51"/>
      <c r="K19" s="51"/>
    </row>
    <row r="20" customHeight="1" spans="1:12">
      <c r="A20" s="55">
        <v>15</v>
      </c>
      <c r="B20" s="51" t="s">
        <v>35</v>
      </c>
      <c r="C20" s="51"/>
      <c r="D20" s="51">
        <v>2</v>
      </c>
      <c r="E20" s="51">
        <v>2</v>
      </c>
      <c r="F20" s="66">
        <v>2</v>
      </c>
      <c r="G20" s="64" t="s">
        <v>51</v>
      </c>
      <c r="H20" s="51"/>
      <c r="I20" s="51"/>
      <c r="J20" s="51"/>
      <c r="K20" s="51"/>
    </row>
    <row r="21" ht="44.1" customHeight="1" spans="1:12">
      <c r="A21" s="52" t="s">
        <v>52</v>
      </c>
      <c r="B21" s="68"/>
      <c r="C21" s="69">
        <f>SUM(C6:C19)</f>
        <v>1523.82</v>
      </c>
      <c r="D21" s="69">
        <f>SUM(D6:D20)</f>
        <v>1892.37</v>
      </c>
      <c r="E21" s="69">
        <f>SUM(E6:E20)</f>
        <v>1509.42</v>
      </c>
      <c r="F21" s="70">
        <v>1234.92</v>
      </c>
      <c r="G21" s="71"/>
      <c r="H21" s="69">
        <f>SUM(H6:H18)</f>
        <v>491.49</v>
      </c>
      <c r="I21" s="71"/>
      <c r="J21" s="69">
        <f>SUM(J6:J18)</f>
        <v>571.61</v>
      </c>
      <c r="K21" s="71"/>
    </row>
    <row r="22" customHeight="1" spans="1:12">
      <c r="A22" s="72" t="s">
        <v>53</v>
      </c>
      <c r="B22" s="72"/>
      <c r="C22" s="72"/>
      <c r="D22" s="72"/>
      <c r="E22" s="72"/>
      <c r="F22" s="72"/>
      <c r="G22" s="72"/>
      <c r="H22" s="72"/>
      <c r="I22" s="72"/>
      <c r="J22" s="72"/>
      <c r="K22" s="72"/>
    </row>
  </sheetData>
  <mergeCells count="10">
    <mergeCell ref="A1:B1"/>
    <mergeCell ref="A2:K2"/>
    <mergeCell ref="A3:D3"/>
    <mergeCell ref="C4:G4"/>
    <mergeCell ref="H4:I4"/>
    <mergeCell ref="J4:K4"/>
    <mergeCell ref="A21:B21"/>
    <mergeCell ref="A22:K22"/>
    <mergeCell ref="A4:A5"/>
    <mergeCell ref="B4:B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4"/>
  <sheetViews>
    <sheetView tabSelected="1" workbookViewId="0">
      <selection activeCell="C117" sqref="C117"/>
    </sheetView>
  </sheetViews>
  <sheetFormatPr defaultColWidth="9" defaultRowHeight="14.25" outlineLevelCol="4"/>
  <cols>
    <col min="1" max="1" width="9" style="4"/>
    <col min="2" max="2" width="35.875" style="7" customWidth="1"/>
    <col min="3" max="3" width="37.625" style="4" customWidth="1"/>
    <col min="4" max="4" width="27" style="4" customWidth="1"/>
    <col min="5" max="5" width="37.125" style="4" customWidth="1"/>
    <col min="6" max="16383" width="9" style="4"/>
    <col min="16384" max="16384" width="9" style="8"/>
  </cols>
  <sheetData>
    <row r="1" s="4" customFormat="1" spans="1:5">
      <c r="A1" s="9" t="s">
        <v>3</v>
      </c>
      <c r="B1" s="9" t="s">
        <v>54</v>
      </c>
      <c r="C1" s="9" t="s">
        <v>55</v>
      </c>
      <c r="D1" s="10" t="s">
        <v>56</v>
      </c>
      <c r="E1" s="11" t="s">
        <v>57</v>
      </c>
    </row>
    <row r="2" s="4" customFormat="1" ht="15.75" customHeight="1" spans="1:5">
      <c r="A2" s="12" t="s">
        <v>58</v>
      </c>
      <c r="B2" s="12"/>
      <c r="C2" s="13"/>
      <c r="D2" s="14"/>
      <c r="E2" s="15"/>
    </row>
    <row r="3" s="4" customFormat="1" ht="20.1" customHeight="1" spans="1:5">
      <c r="A3" s="16">
        <v>1</v>
      </c>
      <c r="B3" s="17" t="s">
        <v>59</v>
      </c>
      <c r="C3" s="18" t="s">
        <v>60</v>
      </c>
      <c r="D3" s="19"/>
      <c r="E3" s="20"/>
    </row>
    <row r="4" s="4" customFormat="1" ht="21" customHeight="1" spans="1:5">
      <c r="A4" s="16">
        <v>2</v>
      </c>
      <c r="B4" s="17" t="s">
        <v>61</v>
      </c>
      <c r="C4" s="18" t="s">
        <v>62</v>
      </c>
      <c r="D4" s="19"/>
      <c r="E4" s="20"/>
    </row>
    <row r="5" s="4" customFormat="1" ht="26.1" customHeight="1" spans="1:5">
      <c r="A5" s="16">
        <v>3</v>
      </c>
      <c r="B5" s="17" t="s">
        <v>63</v>
      </c>
      <c r="C5" s="18" t="s">
        <v>64</v>
      </c>
      <c r="D5" s="19"/>
      <c r="E5" s="20"/>
    </row>
    <row r="6" s="4" customFormat="1" ht="24" customHeight="1" spans="1:5">
      <c r="A6" s="17" t="s">
        <v>65</v>
      </c>
      <c r="B6" s="17"/>
      <c r="C6" s="21"/>
      <c r="D6" s="19"/>
      <c r="E6" s="20"/>
    </row>
    <row r="7" s="4" customFormat="1" ht="48" customHeight="1" spans="1:5">
      <c r="A7" s="16"/>
      <c r="B7" s="17" t="s">
        <v>66</v>
      </c>
      <c r="C7" s="18" t="s">
        <v>64</v>
      </c>
      <c r="D7" s="19"/>
      <c r="E7" s="20"/>
    </row>
    <row r="8" s="4" customFormat="1" ht="26.25" customHeight="1" spans="1:5">
      <c r="A8" s="17" t="s">
        <v>67</v>
      </c>
      <c r="B8" s="17"/>
      <c r="C8" s="21"/>
      <c r="D8" s="19"/>
      <c r="E8" s="20"/>
    </row>
    <row r="9" s="4" customFormat="1" ht="72" customHeight="1" spans="1:5">
      <c r="A9" s="16">
        <v>1</v>
      </c>
      <c r="B9" s="17" t="s">
        <v>68</v>
      </c>
      <c r="C9" s="18" t="s">
        <v>64</v>
      </c>
      <c r="D9" s="19"/>
      <c r="E9" s="20"/>
    </row>
    <row r="10" s="4" customFormat="1" ht="28.5" spans="1:5">
      <c r="A10" s="16">
        <v>2</v>
      </c>
      <c r="B10" s="17" t="s">
        <v>69</v>
      </c>
      <c r="C10" s="18" t="s">
        <v>64</v>
      </c>
      <c r="D10" s="19"/>
      <c r="E10" s="20"/>
    </row>
    <row r="11" s="4" customFormat="1" ht="27" customHeight="1" spans="1:5">
      <c r="A11" s="16">
        <v>3</v>
      </c>
      <c r="B11" s="17" t="s">
        <v>70</v>
      </c>
      <c r="C11" s="18" t="s">
        <v>64</v>
      </c>
      <c r="D11" s="19"/>
      <c r="E11" s="20"/>
    </row>
    <row r="12" s="4" customFormat="1" ht="28.5" spans="1:5">
      <c r="A12" s="16">
        <v>4</v>
      </c>
      <c r="B12" s="17" t="s">
        <v>71</v>
      </c>
      <c r="C12" s="18" t="s">
        <v>64</v>
      </c>
      <c r="D12" s="19"/>
      <c r="E12" s="20"/>
    </row>
    <row r="13" s="4" customFormat="1" spans="1:5">
      <c r="A13" s="16">
        <v>5</v>
      </c>
      <c r="B13" s="17" t="s">
        <v>72</v>
      </c>
      <c r="C13" s="18" t="s">
        <v>73</v>
      </c>
      <c r="D13" s="19"/>
      <c r="E13" s="20"/>
    </row>
    <row r="14" s="4" customFormat="1" spans="1:5">
      <c r="A14" s="22">
        <v>6</v>
      </c>
      <c r="B14" s="12" t="s">
        <v>74</v>
      </c>
      <c r="C14" s="23" t="s">
        <v>75</v>
      </c>
      <c r="D14" s="19"/>
      <c r="E14" s="20"/>
    </row>
    <row r="15" s="4" customFormat="1" spans="1:5">
      <c r="A15" s="22">
        <v>7</v>
      </c>
      <c r="B15" s="12" t="s">
        <v>76</v>
      </c>
      <c r="C15" s="23" t="s">
        <v>75</v>
      </c>
      <c r="D15" s="19"/>
      <c r="E15" s="20"/>
    </row>
    <row r="16" s="4" customFormat="1" spans="1:5">
      <c r="A16" s="22">
        <v>8</v>
      </c>
      <c r="B16" s="12" t="s">
        <v>77</v>
      </c>
      <c r="C16" s="23" t="s">
        <v>75</v>
      </c>
      <c r="D16" s="19"/>
      <c r="E16" s="20"/>
    </row>
    <row r="17" s="4" customFormat="1" spans="1:5">
      <c r="A17" s="22">
        <v>9</v>
      </c>
      <c r="B17" s="12" t="s">
        <v>78</v>
      </c>
      <c r="C17" s="23" t="s">
        <v>75</v>
      </c>
      <c r="D17" s="19"/>
      <c r="E17" s="20"/>
    </row>
    <row r="18" s="4" customFormat="1" spans="1:5">
      <c r="A18" s="22">
        <v>10</v>
      </c>
      <c r="B18" s="12" t="s">
        <v>79</v>
      </c>
      <c r="C18" s="23" t="s">
        <v>75</v>
      </c>
      <c r="D18" s="19"/>
      <c r="E18" s="20"/>
    </row>
    <row r="19" s="4" customFormat="1" spans="1:5">
      <c r="A19" s="22">
        <v>11</v>
      </c>
      <c r="B19" s="12" t="s">
        <v>80</v>
      </c>
      <c r="C19" s="23" t="s">
        <v>75</v>
      </c>
      <c r="D19" s="19"/>
      <c r="E19" s="20"/>
    </row>
    <row r="20" s="4" customFormat="1" spans="1:5">
      <c r="A20" s="22">
        <v>12</v>
      </c>
      <c r="B20" s="17" t="s">
        <v>81</v>
      </c>
      <c r="C20" s="23" t="s">
        <v>75</v>
      </c>
      <c r="D20" s="19"/>
      <c r="E20" s="20"/>
    </row>
    <row r="21" s="4" customFormat="1" spans="1:5">
      <c r="A21" s="22">
        <v>13</v>
      </c>
      <c r="B21" s="17" t="s">
        <v>82</v>
      </c>
      <c r="C21" s="23" t="s">
        <v>75</v>
      </c>
      <c r="D21" s="19"/>
      <c r="E21" s="20"/>
    </row>
    <row r="22" s="4" customFormat="1" spans="1:5">
      <c r="A22" s="22">
        <v>14</v>
      </c>
      <c r="B22" s="17" t="s">
        <v>83</v>
      </c>
      <c r="C22" s="23" t="s">
        <v>75</v>
      </c>
      <c r="D22" s="19"/>
      <c r="E22" s="20"/>
    </row>
    <row r="23" s="4" customFormat="1" spans="1:5">
      <c r="A23" s="22">
        <v>15</v>
      </c>
      <c r="B23" s="17" t="s">
        <v>84</v>
      </c>
      <c r="C23" s="23" t="s">
        <v>75</v>
      </c>
      <c r="D23" s="19"/>
      <c r="E23" s="20"/>
    </row>
    <row r="24" s="4" customFormat="1" spans="1:5">
      <c r="A24" s="22">
        <v>16</v>
      </c>
      <c r="B24" s="17" t="s">
        <v>85</v>
      </c>
      <c r="C24" s="23" t="s">
        <v>75</v>
      </c>
      <c r="D24" s="19"/>
      <c r="E24" s="20"/>
    </row>
    <row r="25" s="4" customFormat="1" spans="1:5">
      <c r="A25" s="22">
        <v>17</v>
      </c>
      <c r="B25" s="17" t="s">
        <v>86</v>
      </c>
      <c r="C25" s="23" t="s">
        <v>75</v>
      </c>
      <c r="D25" s="19"/>
      <c r="E25" s="20"/>
    </row>
    <row r="26" s="4" customFormat="1" spans="1:5">
      <c r="A26" s="22">
        <v>18</v>
      </c>
      <c r="B26" s="17" t="s">
        <v>87</v>
      </c>
      <c r="C26" s="23" t="s">
        <v>75</v>
      </c>
      <c r="D26" s="19"/>
      <c r="E26" s="20"/>
    </row>
    <row r="27" s="4" customFormat="1" ht="28.5" spans="1:5">
      <c r="A27" s="22">
        <v>19</v>
      </c>
      <c r="B27" s="17" t="s">
        <v>88</v>
      </c>
      <c r="C27" s="23" t="s">
        <v>75</v>
      </c>
      <c r="D27" s="19"/>
      <c r="E27" s="20"/>
    </row>
    <row r="28" s="4" customFormat="1" ht="28.5" spans="1:5">
      <c r="A28" s="22">
        <v>20</v>
      </c>
      <c r="B28" s="17" t="s">
        <v>89</v>
      </c>
      <c r="C28" s="23" t="s">
        <v>75</v>
      </c>
      <c r="D28" s="19"/>
      <c r="E28" s="20"/>
    </row>
    <row r="29" s="4" customFormat="1" ht="28.5" spans="1:5">
      <c r="A29" s="22">
        <v>21</v>
      </c>
      <c r="B29" s="17" t="s">
        <v>90</v>
      </c>
      <c r="C29" s="23" t="s">
        <v>75</v>
      </c>
      <c r="D29" s="19"/>
      <c r="E29" s="20"/>
    </row>
    <row r="30" s="4" customFormat="1" ht="28.5" spans="1:5">
      <c r="A30" s="22">
        <v>22</v>
      </c>
      <c r="B30" s="17" t="s">
        <v>91</v>
      </c>
      <c r="C30" s="23" t="s">
        <v>75</v>
      </c>
      <c r="D30" s="19"/>
      <c r="E30" s="20"/>
    </row>
    <row r="31" s="4" customFormat="1" spans="1:5">
      <c r="A31" s="22">
        <v>23</v>
      </c>
      <c r="B31" s="17" t="s">
        <v>92</v>
      </c>
      <c r="C31" s="23" t="s">
        <v>75</v>
      </c>
      <c r="D31" s="19"/>
      <c r="E31" s="20"/>
    </row>
    <row r="32" s="4" customFormat="1" spans="1:5">
      <c r="A32" s="22">
        <v>24</v>
      </c>
      <c r="B32" s="17" t="s">
        <v>93</v>
      </c>
      <c r="C32" s="23" t="s">
        <v>75</v>
      </c>
      <c r="D32" s="19"/>
      <c r="E32" s="20"/>
    </row>
    <row r="33" s="4" customFormat="1" spans="1:5">
      <c r="A33" s="22">
        <v>25</v>
      </c>
      <c r="B33" s="17" t="s">
        <v>94</v>
      </c>
      <c r="C33" s="23" t="s">
        <v>75</v>
      </c>
      <c r="D33" s="19"/>
      <c r="E33" s="20"/>
    </row>
    <row r="34" s="4" customFormat="1" spans="1:5">
      <c r="A34" s="22">
        <v>26</v>
      </c>
      <c r="B34" s="17" t="s">
        <v>95</v>
      </c>
      <c r="C34" s="23" t="s">
        <v>75</v>
      </c>
      <c r="D34" s="19"/>
      <c r="E34" s="20"/>
    </row>
    <row r="35" s="4" customFormat="1" spans="1:5">
      <c r="A35" s="22">
        <v>27</v>
      </c>
      <c r="B35" s="17" t="s">
        <v>96</v>
      </c>
      <c r="C35" s="23" t="s">
        <v>75</v>
      </c>
      <c r="D35" s="19"/>
      <c r="E35" s="20"/>
    </row>
    <row r="36" s="4" customFormat="1" spans="1:5">
      <c r="A36" s="22">
        <v>28</v>
      </c>
      <c r="B36" s="17" t="s">
        <v>97</v>
      </c>
      <c r="C36" s="23" t="s">
        <v>75</v>
      </c>
      <c r="D36" s="19"/>
      <c r="E36" s="20"/>
    </row>
    <row r="37" s="4" customFormat="1" spans="1:5">
      <c r="A37" s="22">
        <v>29</v>
      </c>
      <c r="B37" s="17" t="s">
        <v>98</v>
      </c>
      <c r="C37" s="23" t="s">
        <v>75</v>
      </c>
      <c r="D37" s="19"/>
      <c r="E37" s="20"/>
    </row>
    <row r="38" s="4" customFormat="1" spans="1:5">
      <c r="A38" s="22">
        <v>30</v>
      </c>
      <c r="B38" s="17" t="s">
        <v>99</v>
      </c>
      <c r="C38" s="23" t="s">
        <v>75</v>
      </c>
      <c r="D38" s="19"/>
      <c r="E38" s="20"/>
    </row>
    <row r="39" s="4" customFormat="1" spans="1:5">
      <c r="A39" s="22">
        <v>31</v>
      </c>
      <c r="B39" s="17" t="s">
        <v>100</v>
      </c>
      <c r="C39" s="23" t="s">
        <v>75</v>
      </c>
      <c r="D39" s="19"/>
      <c r="E39" s="20"/>
    </row>
    <row r="40" s="4" customFormat="1" spans="1:5">
      <c r="A40" s="22">
        <v>32</v>
      </c>
      <c r="B40" s="24" t="s">
        <v>101</v>
      </c>
      <c r="C40" s="23" t="s">
        <v>75</v>
      </c>
      <c r="D40" s="19"/>
      <c r="E40" s="20"/>
    </row>
    <row r="41" s="4" customFormat="1" spans="1:5">
      <c r="A41" s="22">
        <v>33</v>
      </c>
      <c r="B41" s="12" t="s">
        <v>102</v>
      </c>
      <c r="C41" s="23" t="s">
        <v>75</v>
      </c>
      <c r="D41" s="19"/>
      <c r="E41" s="20"/>
    </row>
    <row r="42" s="4" customFormat="1" spans="1:5">
      <c r="A42" s="22">
        <v>34</v>
      </c>
      <c r="B42" s="12" t="s">
        <v>103</v>
      </c>
      <c r="C42" s="23" t="s">
        <v>75</v>
      </c>
      <c r="D42" s="19"/>
      <c r="E42" s="20"/>
    </row>
    <row r="43" s="4" customFormat="1" spans="1:5">
      <c r="A43" s="22">
        <v>35</v>
      </c>
      <c r="B43" s="12" t="s">
        <v>104</v>
      </c>
      <c r="C43" s="23" t="s">
        <v>75</v>
      </c>
      <c r="D43" s="19"/>
      <c r="E43" s="20"/>
    </row>
    <row r="44" s="4" customFormat="1" spans="1:5">
      <c r="A44" s="22">
        <v>36</v>
      </c>
      <c r="B44" s="12" t="s">
        <v>105</v>
      </c>
      <c r="C44" s="23" t="s">
        <v>75</v>
      </c>
      <c r="D44" s="19"/>
      <c r="E44" s="20"/>
    </row>
    <row r="45" s="4" customFormat="1" spans="1:5">
      <c r="A45" s="22">
        <v>37</v>
      </c>
      <c r="B45" s="12" t="s">
        <v>106</v>
      </c>
      <c r="C45" s="23" t="s">
        <v>75</v>
      </c>
      <c r="D45" s="19"/>
      <c r="E45" s="20"/>
    </row>
    <row r="46" s="4" customFormat="1" spans="1:5">
      <c r="A46" s="22">
        <v>38</v>
      </c>
      <c r="B46" s="12" t="s">
        <v>107</v>
      </c>
      <c r="C46" s="23" t="s">
        <v>75</v>
      </c>
      <c r="D46" s="19"/>
      <c r="E46" s="20"/>
    </row>
    <row r="47" s="4" customFormat="1" spans="1:5">
      <c r="A47" s="22">
        <v>39</v>
      </c>
      <c r="B47" s="12" t="s">
        <v>108</v>
      </c>
      <c r="C47" s="23" t="s">
        <v>75</v>
      </c>
      <c r="D47" s="19"/>
      <c r="E47" s="20"/>
    </row>
    <row r="48" s="4" customFormat="1" spans="1:5">
      <c r="A48" s="22">
        <v>40</v>
      </c>
      <c r="B48" s="12" t="s">
        <v>109</v>
      </c>
      <c r="C48" s="23" t="s">
        <v>75</v>
      </c>
      <c r="D48" s="19"/>
      <c r="E48" s="20"/>
    </row>
    <row r="49" s="4" customFormat="1" spans="1:5">
      <c r="A49" s="22">
        <v>41</v>
      </c>
      <c r="B49" s="12" t="s">
        <v>110</v>
      </c>
      <c r="C49" s="23" t="s">
        <v>75</v>
      </c>
      <c r="D49" s="19"/>
      <c r="E49" s="20"/>
    </row>
    <row r="50" s="4" customFormat="1" spans="1:5">
      <c r="A50" s="22">
        <v>42</v>
      </c>
      <c r="B50" s="12" t="s">
        <v>111</v>
      </c>
      <c r="C50" s="23" t="s">
        <v>75</v>
      </c>
      <c r="D50" s="19"/>
      <c r="E50" s="20"/>
    </row>
    <row r="51" s="4" customFormat="1" spans="1:5">
      <c r="A51" s="22">
        <v>43</v>
      </c>
      <c r="B51" s="12" t="s">
        <v>112</v>
      </c>
      <c r="C51" s="23" t="s">
        <v>75</v>
      </c>
      <c r="D51" s="19"/>
      <c r="E51" s="20"/>
    </row>
    <row r="52" s="4" customFormat="1" spans="1:5">
      <c r="A52" s="22">
        <v>44</v>
      </c>
      <c r="B52" s="12" t="s">
        <v>113</v>
      </c>
      <c r="C52" s="23" t="s">
        <v>75</v>
      </c>
      <c r="D52" s="19"/>
      <c r="E52" s="20"/>
    </row>
    <row r="53" s="4" customFormat="1" spans="1:5">
      <c r="A53" s="22">
        <v>45</v>
      </c>
      <c r="B53" s="12" t="s">
        <v>114</v>
      </c>
      <c r="C53" s="23" t="s">
        <v>75</v>
      </c>
      <c r="D53" s="19"/>
      <c r="E53" s="20"/>
    </row>
    <row r="54" s="4" customFormat="1" spans="1:5">
      <c r="A54" s="22">
        <v>46</v>
      </c>
      <c r="B54" s="17" t="s">
        <v>115</v>
      </c>
      <c r="C54" s="23" t="s">
        <v>75</v>
      </c>
      <c r="D54" s="19"/>
      <c r="E54" s="20"/>
    </row>
    <row r="55" s="4" customFormat="1" spans="1:5">
      <c r="A55" s="22">
        <v>47</v>
      </c>
      <c r="B55" s="17" t="s">
        <v>116</v>
      </c>
      <c r="C55" s="23" t="s">
        <v>75</v>
      </c>
      <c r="D55" s="19"/>
      <c r="E55" s="20"/>
    </row>
    <row r="56" s="4" customFormat="1" spans="1:5">
      <c r="A56" s="22">
        <v>48</v>
      </c>
      <c r="B56" s="17" t="s">
        <v>117</v>
      </c>
      <c r="C56" s="23" t="s">
        <v>75</v>
      </c>
      <c r="D56" s="19"/>
      <c r="E56" s="20"/>
    </row>
    <row r="57" s="4" customFormat="1" spans="1:5">
      <c r="A57" s="22">
        <v>49</v>
      </c>
      <c r="B57" s="12" t="s">
        <v>118</v>
      </c>
      <c r="C57" s="23" t="s">
        <v>75</v>
      </c>
      <c r="D57" s="19"/>
      <c r="E57" s="20"/>
    </row>
    <row r="58" s="4" customFormat="1" spans="1:5">
      <c r="A58" s="22">
        <v>50</v>
      </c>
      <c r="B58" s="12" t="s">
        <v>119</v>
      </c>
      <c r="C58" s="23" t="s">
        <v>75</v>
      </c>
      <c r="D58" s="19"/>
      <c r="E58" s="20"/>
    </row>
    <row r="59" s="4" customFormat="1" spans="1:5">
      <c r="A59" s="22">
        <v>51</v>
      </c>
      <c r="B59" s="12" t="s">
        <v>120</v>
      </c>
      <c r="C59" s="23" t="s">
        <v>75</v>
      </c>
      <c r="D59" s="19"/>
      <c r="E59" s="20"/>
    </row>
    <row r="60" s="4" customFormat="1" spans="1:5">
      <c r="A60" s="22">
        <v>52</v>
      </c>
      <c r="B60" s="12" t="s">
        <v>121</v>
      </c>
      <c r="C60" s="23" t="s">
        <v>75</v>
      </c>
      <c r="D60" s="19"/>
      <c r="E60" s="20"/>
    </row>
    <row r="61" s="4" customFormat="1" spans="1:5">
      <c r="A61" s="22">
        <v>53</v>
      </c>
      <c r="B61" s="12" t="s">
        <v>122</v>
      </c>
      <c r="C61" s="23" t="s">
        <v>75</v>
      </c>
      <c r="D61" s="19"/>
      <c r="E61" s="20"/>
    </row>
    <row r="62" s="4" customFormat="1" spans="1:5">
      <c r="A62" s="22">
        <v>54</v>
      </c>
      <c r="B62" s="12" t="s">
        <v>123</v>
      </c>
      <c r="C62" s="23" t="s">
        <v>75</v>
      </c>
      <c r="D62" s="19"/>
      <c r="E62" s="20"/>
    </row>
    <row r="63" s="4" customFormat="1" spans="1:5">
      <c r="A63" s="22">
        <v>55</v>
      </c>
      <c r="B63" s="12" t="s">
        <v>124</v>
      </c>
      <c r="C63" s="23" t="s">
        <v>75</v>
      </c>
      <c r="D63" s="19"/>
      <c r="E63" s="20"/>
    </row>
    <row r="64" s="4" customFormat="1" spans="1:5">
      <c r="A64" s="22">
        <v>56</v>
      </c>
      <c r="B64" s="12" t="s">
        <v>125</v>
      </c>
      <c r="C64" s="23" t="s">
        <v>75</v>
      </c>
      <c r="D64" s="19"/>
      <c r="E64" s="20"/>
    </row>
    <row r="65" s="4" customFormat="1" spans="1:5">
      <c r="A65" s="22">
        <v>57</v>
      </c>
      <c r="B65" s="12" t="s">
        <v>126</v>
      </c>
      <c r="C65" s="23" t="s">
        <v>75</v>
      </c>
      <c r="D65" s="19"/>
      <c r="E65" s="20"/>
    </row>
    <row r="66" s="4" customFormat="1" spans="1:5">
      <c r="A66" s="22">
        <v>58</v>
      </c>
      <c r="B66" s="12" t="s">
        <v>127</v>
      </c>
      <c r="C66" s="23" t="s">
        <v>75</v>
      </c>
      <c r="D66" s="19"/>
      <c r="E66" s="20"/>
    </row>
    <row r="67" s="4" customFormat="1" spans="1:5">
      <c r="A67" s="22">
        <v>59</v>
      </c>
      <c r="B67" s="12" t="s">
        <v>128</v>
      </c>
      <c r="C67" s="23" t="s">
        <v>75</v>
      </c>
      <c r="D67" s="19"/>
      <c r="E67" s="20"/>
    </row>
    <row r="68" s="4" customFormat="1" spans="1:5">
      <c r="A68" s="22">
        <v>60</v>
      </c>
      <c r="B68" s="12" t="s">
        <v>129</v>
      </c>
      <c r="C68" s="23" t="s">
        <v>75</v>
      </c>
      <c r="D68" s="19"/>
      <c r="E68" s="20"/>
    </row>
    <row r="69" s="4" customFormat="1" spans="1:5">
      <c r="A69" s="22">
        <v>61</v>
      </c>
      <c r="B69" s="12" t="s">
        <v>130</v>
      </c>
      <c r="C69" s="23" t="s">
        <v>75</v>
      </c>
      <c r="D69" s="19"/>
      <c r="E69" s="20"/>
    </row>
    <row r="70" s="4" customFormat="1" spans="1:5">
      <c r="A70" s="22">
        <v>62</v>
      </c>
      <c r="B70" s="12" t="s">
        <v>131</v>
      </c>
      <c r="C70" s="23" t="s">
        <v>75</v>
      </c>
      <c r="D70" s="19"/>
      <c r="E70" s="20"/>
    </row>
    <row r="71" s="4" customFormat="1" spans="1:5">
      <c r="A71" s="22">
        <v>63</v>
      </c>
      <c r="B71" s="12" t="s">
        <v>132</v>
      </c>
      <c r="C71" s="23" t="s">
        <v>75</v>
      </c>
      <c r="D71" s="19"/>
      <c r="E71" s="20"/>
    </row>
    <row r="72" s="4" customFormat="1" spans="1:5">
      <c r="A72" s="22">
        <v>64</v>
      </c>
      <c r="B72" s="17" t="s">
        <v>133</v>
      </c>
      <c r="C72" s="23" t="s">
        <v>75</v>
      </c>
      <c r="D72" s="19"/>
      <c r="E72" s="20"/>
    </row>
    <row r="73" s="4" customFormat="1" spans="1:5">
      <c r="A73" s="22">
        <v>65</v>
      </c>
      <c r="B73" s="17" t="s">
        <v>134</v>
      </c>
      <c r="C73" s="23" t="s">
        <v>75</v>
      </c>
      <c r="D73" s="19"/>
      <c r="E73" s="20"/>
    </row>
    <row r="74" s="4" customFormat="1" spans="1:5">
      <c r="A74" s="22">
        <v>66</v>
      </c>
      <c r="B74" s="17" t="s">
        <v>135</v>
      </c>
      <c r="C74" s="23" t="s">
        <v>75</v>
      </c>
      <c r="D74" s="19"/>
      <c r="E74" s="20"/>
    </row>
    <row r="75" s="4" customFormat="1" spans="1:5">
      <c r="A75" s="22">
        <v>67</v>
      </c>
      <c r="B75" s="17" t="s">
        <v>136</v>
      </c>
      <c r="C75" s="23" t="s">
        <v>75</v>
      </c>
      <c r="D75" s="19"/>
      <c r="E75" s="20"/>
    </row>
    <row r="76" s="4" customFormat="1" spans="1:5">
      <c r="A76" s="22">
        <v>68</v>
      </c>
      <c r="B76" s="17" t="s">
        <v>137</v>
      </c>
      <c r="C76" s="23" t="s">
        <v>75</v>
      </c>
      <c r="D76" s="19"/>
      <c r="E76" s="20"/>
    </row>
    <row r="77" s="4" customFormat="1" spans="1:5">
      <c r="A77" s="22">
        <v>69</v>
      </c>
      <c r="B77" s="17" t="s">
        <v>138</v>
      </c>
      <c r="C77" s="23" t="s">
        <v>75</v>
      </c>
      <c r="D77" s="19"/>
      <c r="E77" s="20"/>
    </row>
    <row r="78" s="4" customFormat="1" spans="1:5">
      <c r="A78" s="22">
        <v>70</v>
      </c>
      <c r="B78" s="17" t="s">
        <v>139</v>
      </c>
      <c r="C78" s="23" t="s">
        <v>75</v>
      </c>
      <c r="D78" s="19"/>
      <c r="E78" s="20"/>
    </row>
    <row r="79" s="4" customFormat="1" spans="1:5">
      <c r="A79" s="22">
        <v>71</v>
      </c>
      <c r="B79" s="17" t="s">
        <v>140</v>
      </c>
      <c r="C79" s="23" t="s">
        <v>75</v>
      </c>
      <c r="D79" s="19"/>
      <c r="E79" s="20"/>
    </row>
    <row r="80" s="4" customFormat="1" spans="1:5">
      <c r="A80" s="22">
        <v>72</v>
      </c>
      <c r="B80" s="17" t="s">
        <v>141</v>
      </c>
      <c r="C80" s="23" t="s">
        <v>75</v>
      </c>
      <c r="D80" s="19"/>
      <c r="E80" s="20"/>
    </row>
    <row r="81" s="4" customFormat="1" spans="1:5">
      <c r="A81" s="22">
        <v>73</v>
      </c>
      <c r="B81" s="17" t="s">
        <v>142</v>
      </c>
      <c r="C81" s="23" t="s">
        <v>75</v>
      </c>
      <c r="D81" s="19"/>
      <c r="E81" s="20"/>
    </row>
    <row r="82" s="4" customFormat="1" spans="1:5">
      <c r="A82" s="22">
        <v>74</v>
      </c>
      <c r="B82" s="17" t="s">
        <v>143</v>
      </c>
      <c r="C82" s="23" t="s">
        <v>75</v>
      </c>
      <c r="D82" s="19"/>
      <c r="E82" s="20"/>
    </row>
    <row r="83" s="4" customFormat="1" spans="1:5">
      <c r="A83" s="22">
        <v>75</v>
      </c>
      <c r="B83" s="17" t="s">
        <v>144</v>
      </c>
      <c r="C83" s="23" t="s">
        <v>75</v>
      </c>
      <c r="D83" s="19"/>
      <c r="E83" s="20"/>
    </row>
    <row r="84" s="4" customFormat="1" spans="1:5">
      <c r="A84" s="22">
        <v>76</v>
      </c>
      <c r="B84" s="17" t="s">
        <v>145</v>
      </c>
      <c r="C84" s="23" t="s">
        <v>75</v>
      </c>
      <c r="D84" s="19"/>
      <c r="E84" s="20"/>
    </row>
    <row r="85" s="4" customFormat="1" spans="1:5">
      <c r="A85" s="22">
        <v>77</v>
      </c>
      <c r="B85" s="17" t="s">
        <v>146</v>
      </c>
      <c r="C85" s="23" t="s">
        <v>75</v>
      </c>
      <c r="D85" s="19"/>
      <c r="E85" s="20"/>
    </row>
    <row r="86" s="4" customFormat="1" spans="1:5">
      <c r="A86" s="22">
        <v>78</v>
      </c>
      <c r="B86" s="17" t="s">
        <v>147</v>
      </c>
      <c r="C86" s="23" t="s">
        <v>75</v>
      </c>
      <c r="D86" s="19"/>
      <c r="E86" s="20"/>
    </row>
    <row r="87" s="4" customFormat="1" spans="1:5">
      <c r="A87" s="22">
        <v>79</v>
      </c>
      <c r="B87" s="25" t="s">
        <v>148</v>
      </c>
      <c r="C87" s="23" t="s">
        <v>75</v>
      </c>
      <c r="D87" s="19"/>
      <c r="E87" s="20"/>
    </row>
    <row r="88" s="4" customFormat="1" spans="1:5">
      <c r="A88" s="22">
        <v>80</v>
      </c>
      <c r="B88" s="25" t="s">
        <v>149</v>
      </c>
      <c r="C88" s="23" t="s">
        <v>75</v>
      </c>
      <c r="D88" s="19"/>
      <c r="E88" s="20"/>
    </row>
    <row r="89" s="4" customFormat="1" ht="28.5" spans="1:5">
      <c r="A89" s="22">
        <v>81</v>
      </c>
      <c r="B89" s="26" t="s">
        <v>150</v>
      </c>
      <c r="C89" s="23" t="s">
        <v>75</v>
      </c>
      <c r="D89" s="19"/>
      <c r="E89" s="20"/>
    </row>
    <row r="90" s="4" customFormat="1" ht="28.5" spans="1:5">
      <c r="A90" s="22">
        <v>82</v>
      </c>
      <c r="B90" s="26" t="s">
        <v>151</v>
      </c>
      <c r="C90" s="23" t="s">
        <v>75</v>
      </c>
      <c r="D90" s="19"/>
      <c r="E90" s="20"/>
    </row>
    <row r="91" s="4" customFormat="1" spans="1:5">
      <c r="A91" s="13" t="s">
        <v>152</v>
      </c>
      <c r="B91" s="27"/>
      <c r="C91" s="27"/>
      <c r="D91" s="19"/>
      <c r="E91" s="20"/>
    </row>
    <row r="92" s="4" customFormat="1" ht="15.75" customHeight="1" spans="1:5">
      <c r="A92" s="22">
        <v>1</v>
      </c>
      <c r="B92" s="12" t="s">
        <v>153</v>
      </c>
      <c r="C92" s="22" t="s">
        <v>154</v>
      </c>
      <c r="D92" s="28"/>
      <c r="E92" s="29"/>
    </row>
    <row r="93" s="4" customFormat="1" ht="15" spans="1:5">
      <c r="A93" s="22">
        <v>2</v>
      </c>
      <c r="B93" s="12" t="s">
        <v>155</v>
      </c>
      <c r="C93" s="22" t="s">
        <v>156</v>
      </c>
      <c r="D93" s="30"/>
      <c r="E93" s="31"/>
    </row>
    <row r="94" s="4" customFormat="1" ht="15" spans="1:5">
      <c r="A94" s="22">
        <v>3</v>
      </c>
      <c r="B94" s="12" t="s">
        <v>157</v>
      </c>
      <c r="C94" s="22" t="s">
        <v>158</v>
      </c>
      <c r="D94" s="30"/>
      <c r="E94" s="31"/>
    </row>
    <row r="95" s="4" customFormat="1" ht="15" spans="1:5">
      <c r="A95" s="22">
        <v>4</v>
      </c>
      <c r="B95" s="12" t="s">
        <v>159</v>
      </c>
      <c r="C95" s="22" t="s">
        <v>160</v>
      </c>
      <c r="D95" s="30"/>
      <c r="E95" s="31"/>
    </row>
    <row r="96" s="4" customFormat="1" ht="15" spans="1:5">
      <c r="A96" s="22">
        <v>5</v>
      </c>
      <c r="B96" s="12" t="s">
        <v>161</v>
      </c>
      <c r="C96" s="22" t="s">
        <v>158</v>
      </c>
      <c r="D96" s="30"/>
      <c r="E96" s="31"/>
    </row>
    <row r="97" s="4" customFormat="1" ht="15" spans="1:5">
      <c r="A97" s="22">
        <v>6</v>
      </c>
      <c r="B97" s="12" t="s">
        <v>162</v>
      </c>
      <c r="C97" s="22" t="s">
        <v>158</v>
      </c>
      <c r="D97" s="30"/>
      <c r="E97" s="31"/>
    </row>
    <row r="98" s="4" customFormat="1" ht="15" spans="1:5">
      <c r="A98" s="22">
        <v>7</v>
      </c>
      <c r="B98" s="12" t="s">
        <v>163</v>
      </c>
      <c r="C98" s="22" t="s">
        <v>154</v>
      </c>
      <c r="D98" s="30"/>
      <c r="E98" s="31"/>
    </row>
    <row r="99" s="4" customFormat="1" ht="15" spans="1:5">
      <c r="A99" s="22">
        <v>8</v>
      </c>
      <c r="B99" s="12" t="s">
        <v>164</v>
      </c>
      <c r="C99" s="22" t="s">
        <v>165</v>
      </c>
      <c r="D99" s="30"/>
      <c r="E99" s="31"/>
    </row>
    <row r="100" s="4" customFormat="1" ht="15" spans="1:5">
      <c r="A100" s="22">
        <v>9</v>
      </c>
      <c r="B100" s="12" t="s">
        <v>166</v>
      </c>
      <c r="C100" s="22" t="s">
        <v>167</v>
      </c>
      <c r="D100" s="30"/>
      <c r="E100" s="31"/>
    </row>
    <row r="101" s="4" customFormat="1" ht="15" spans="1:5">
      <c r="A101" s="22">
        <v>10</v>
      </c>
      <c r="B101" s="12" t="s">
        <v>168</v>
      </c>
      <c r="C101" s="22" t="s">
        <v>167</v>
      </c>
      <c r="D101" s="30"/>
      <c r="E101" s="31"/>
    </row>
    <row r="102" s="4" customFormat="1" ht="15" spans="1:5">
      <c r="A102" s="22">
        <v>11</v>
      </c>
      <c r="B102" s="12" t="s">
        <v>169</v>
      </c>
      <c r="C102" s="22" t="s">
        <v>165</v>
      </c>
      <c r="D102" s="30"/>
      <c r="E102" s="31"/>
    </row>
    <row r="103" s="4" customFormat="1" ht="15" spans="1:5">
      <c r="A103" s="16">
        <v>12</v>
      </c>
      <c r="B103" s="17" t="s">
        <v>170</v>
      </c>
      <c r="C103" s="16" t="s">
        <v>167</v>
      </c>
      <c r="D103" s="30"/>
      <c r="E103" s="31"/>
    </row>
    <row r="104" s="4" customFormat="1" ht="15" spans="1:5">
      <c r="A104" s="16">
        <v>13</v>
      </c>
      <c r="B104" s="17" t="s">
        <v>171</v>
      </c>
      <c r="C104" s="16" t="s">
        <v>158</v>
      </c>
      <c r="D104" s="30"/>
      <c r="E104" s="31"/>
    </row>
    <row r="105" s="4" customFormat="1" ht="15" spans="1:5">
      <c r="A105" s="16">
        <v>14</v>
      </c>
      <c r="B105" s="17" t="s">
        <v>172</v>
      </c>
      <c r="C105" s="32" t="s">
        <v>158</v>
      </c>
      <c r="D105" s="30"/>
      <c r="E105" s="31"/>
    </row>
    <row r="106" s="4" customFormat="1" ht="15" spans="1:5">
      <c r="A106" s="16">
        <v>15</v>
      </c>
      <c r="B106" s="17" t="s">
        <v>173</v>
      </c>
      <c r="C106" s="16" t="s">
        <v>167</v>
      </c>
      <c r="D106" s="30"/>
      <c r="E106" s="31"/>
    </row>
    <row r="107" s="5" customFormat="1" ht="15" spans="1:5">
      <c r="A107" s="16">
        <v>16</v>
      </c>
      <c r="B107" s="17" t="s">
        <v>174</v>
      </c>
      <c r="C107" s="33" t="s">
        <v>175</v>
      </c>
      <c r="D107" s="30"/>
      <c r="E107" s="31"/>
    </row>
    <row r="108" s="4" customFormat="1" ht="15" spans="1:5">
      <c r="A108" s="16">
        <v>17</v>
      </c>
      <c r="B108" s="17" t="s">
        <v>176</v>
      </c>
      <c r="C108" s="33" t="s">
        <v>167</v>
      </c>
      <c r="D108" s="30"/>
      <c r="E108" s="31"/>
    </row>
    <row r="109" s="6" customFormat="1" ht="15" spans="1:5">
      <c r="A109" s="34">
        <v>18</v>
      </c>
      <c r="B109" s="35" t="s">
        <v>177</v>
      </c>
      <c r="C109" s="36" t="s">
        <v>178</v>
      </c>
      <c r="D109" s="37"/>
      <c r="E109" s="38"/>
    </row>
    <row r="110" spans="1:5">
      <c r="A110" s="39">
        <v>19</v>
      </c>
      <c r="B110" s="17" t="s">
        <v>179</v>
      </c>
      <c r="C110" s="33" t="s">
        <v>180</v>
      </c>
      <c r="D110" s="40"/>
      <c r="E110" s="40"/>
    </row>
    <row r="111" spans="1:5">
      <c r="A111" s="40">
        <v>20</v>
      </c>
      <c r="B111" s="12" t="s">
        <v>181</v>
      </c>
      <c r="C111" s="22" t="s">
        <v>180</v>
      </c>
      <c r="D111" s="40"/>
      <c r="E111" s="40"/>
    </row>
    <row r="112" spans="1:5">
      <c r="A112" s="41">
        <v>20</v>
      </c>
      <c r="B112" s="42" t="s">
        <v>182</v>
      </c>
      <c r="C112" s="41" t="s">
        <v>167</v>
      </c>
      <c r="D112" s="19"/>
      <c r="E112" s="19"/>
    </row>
    <row r="113" spans="1:5">
      <c r="A113" s="41">
        <v>21</v>
      </c>
      <c r="B113" s="42" t="s">
        <v>183</v>
      </c>
      <c r="C113" s="41" t="s">
        <v>184</v>
      </c>
      <c r="D113" s="19"/>
      <c r="E113" s="19"/>
    </row>
    <row r="114" spans="1:5">
      <c r="A114" s="41">
        <v>22</v>
      </c>
      <c r="B114" s="42" t="s">
        <v>185</v>
      </c>
      <c r="C114" s="43"/>
      <c r="D114" s="19"/>
      <c r="E114" s="19"/>
    </row>
  </sheetData>
  <mergeCells count="3">
    <mergeCell ref="A2:C2"/>
    <mergeCell ref="A6:C6"/>
    <mergeCell ref="A8:C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workbookViewId="0">
      <selection activeCell="B8" sqref="B8:E8"/>
    </sheetView>
  </sheetViews>
  <sheetFormatPr defaultColWidth="9" defaultRowHeight="13.5" outlineLevelCol="4"/>
  <cols>
    <col min="1" max="1" width="23.25" style="1" customWidth="1"/>
    <col min="2" max="2" width="18.125" style="1" customWidth="1"/>
    <col min="3" max="3" width="13.625" style="1" customWidth="1"/>
    <col min="4" max="4" width="14.75" style="1" customWidth="1"/>
    <col min="5" max="5" width="17" style="1" customWidth="1"/>
    <col min="6" max="16384" width="9" style="1"/>
  </cols>
  <sheetData>
    <row r="1" ht="15.95" customHeight="1" spans="1:5">
      <c r="A1" s="2"/>
      <c r="B1" s="2" t="s">
        <v>186</v>
      </c>
      <c r="C1" s="3" t="s">
        <v>187</v>
      </c>
      <c r="D1" s="2" t="s">
        <v>188</v>
      </c>
      <c r="E1" s="2" t="s">
        <v>189</v>
      </c>
    </row>
    <row r="2" ht="15.95" customHeight="1" spans="1:5">
      <c r="A2" s="2" t="s">
        <v>190</v>
      </c>
      <c r="B2" s="2" t="s">
        <v>191</v>
      </c>
      <c r="C2" s="3">
        <v>1200000</v>
      </c>
      <c r="D2" s="2">
        <f t="shared" ref="D2:D23" si="0">C2*0.25</f>
        <v>300000</v>
      </c>
      <c r="E2" s="2">
        <f t="shared" ref="E2:E23" si="1">C2-D2</f>
        <v>900000</v>
      </c>
    </row>
    <row r="3" ht="15.95" customHeight="1" spans="1:5">
      <c r="A3" s="2"/>
      <c r="B3" s="2" t="s">
        <v>192</v>
      </c>
      <c r="C3" s="3">
        <v>100000</v>
      </c>
      <c r="D3" s="2">
        <f t="shared" si="0"/>
        <v>25000</v>
      </c>
      <c r="E3" s="2">
        <f t="shared" si="1"/>
        <v>75000</v>
      </c>
    </row>
    <row r="4" ht="15.95" customHeight="1" spans="1:5">
      <c r="A4" s="2"/>
      <c r="B4" s="2" t="s">
        <v>193</v>
      </c>
      <c r="C4" s="3">
        <v>96000</v>
      </c>
      <c r="D4" s="2">
        <f t="shared" si="0"/>
        <v>24000</v>
      </c>
      <c r="E4" s="2">
        <f t="shared" si="1"/>
        <v>72000</v>
      </c>
    </row>
    <row r="5" ht="15.95" customHeight="1" spans="1:5">
      <c r="A5" s="2"/>
      <c r="B5" s="2" t="s">
        <v>194</v>
      </c>
      <c r="C5" s="3">
        <v>1400000</v>
      </c>
      <c r="D5" s="2">
        <f t="shared" si="0"/>
        <v>350000</v>
      </c>
      <c r="E5" s="2">
        <f t="shared" si="1"/>
        <v>1050000</v>
      </c>
    </row>
    <row r="6" ht="15.95" customHeight="1" spans="1:5">
      <c r="A6" s="2"/>
      <c r="B6" s="2" t="s">
        <v>195</v>
      </c>
      <c r="C6" s="3">
        <v>1450000</v>
      </c>
      <c r="D6" s="2">
        <f t="shared" si="0"/>
        <v>362500</v>
      </c>
      <c r="E6" s="2">
        <f t="shared" si="1"/>
        <v>1087500</v>
      </c>
    </row>
    <row r="7" ht="15.95" customHeight="1" spans="1:5">
      <c r="A7" s="2"/>
      <c r="B7" s="2" t="s">
        <v>196</v>
      </c>
      <c r="C7" s="3">
        <v>1600000</v>
      </c>
      <c r="D7" s="2">
        <f t="shared" si="0"/>
        <v>400000</v>
      </c>
      <c r="E7" s="2">
        <f t="shared" si="1"/>
        <v>1200000</v>
      </c>
    </row>
    <row r="8" ht="15.95" customHeight="1" spans="1:5">
      <c r="A8" s="2"/>
      <c r="B8" s="2" t="s">
        <v>197</v>
      </c>
      <c r="C8" s="3">
        <v>1800000</v>
      </c>
      <c r="D8" s="2">
        <f t="shared" si="0"/>
        <v>450000</v>
      </c>
      <c r="E8" s="2">
        <f t="shared" si="1"/>
        <v>1350000</v>
      </c>
    </row>
    <row r="9" ht="15.95" customHeight="1" spans="1:5">
      <c r="A9" s="2"/>
      <c r="B9" s="2" t="s">
        <v>198</v>
      </c>
      <c r="C9" s="3">
        <v>450000</v>
      </c>
      <c r="D9" s="2">
        <f t="shared" si="0"/>
        <v>112500</v>
      </c>
      <c r="E9" s="2">
        <f t="shared" si="1"/>
        <v>337500</v>
      </c>
    </row>
    <row r="10" ht="15.95" customHeight="1" spans="1:5">
      <c r="A10" s="2"/>
      <c r="B10" s="2" t="s">
        <v>199</v>
      </c>
      <c r="C10" s="3">
        <v>31500</v>
      </c>
      <c r="D10" s="2">
        <f t="shared" si="0"/>
        <v>7875</v>
      </c>
      <c r="E10" s="2">
        <f t="shared" si="1"/>
        <v>23625</v>
      </c>
    </row>
    <row r="11" ht="15.95" customHeight="1" spans="1:5">
      <c r="A11" s="2"/>
      <c r="B11" s="2" t="s">
        <v>200</v>
      </c>
      <c r="C11" s="3">
        <v>48000</v>
      </c>
      <c r="D11" s="2">
        <f t="shared" si="0"/>
        <v>12000</v>
      </c>
      <c r="E11" s="2">
        <f t="shared" si="1"/>
        <v>36000</v>
      </c>
    </row>
    <row r="12" ht="15.95" customHeight="1" spans="1:5">
      <c r="A12" s="2"/>
      <c r="B12" s="2" t="s">
        <v>179</v>
      </c>
      <c r="C12" s="3">
        <v>30000</v>
      </c>
      <c r="D12" s="2">
        <f t="shared" si="0"/>
        <v>7500</v>
      </c>
      <c r="E12" s="2">
        <f t="shared" si="1"/>
        <v>22500</v>
      </c>
    </row>
    <row r="13" ht="15.95" customHeight="1" spans="1:5">
      <c r="A13" s="2"/>
      <c r="B13" s="2" t="s">
        <v>201</v>
      </c>
      <c r="C13" s="3">
        <v>40000</v>
      </c>
      <c r="D13" s="2">
        <f t="shared" si="0"/>
        <v>10000</v>
      </c>
      <c r="E13" s="2">
        <f t="shared" si="1"/>
        <v>30000</v>
      </c>
    </row>
    <row r="14" ht="15.95" customHeight="1" spans="1:5">
      <c r="A14" s="2"/>
      <c r="B14" s="2" t="s">
        <v>202</v>
      </c>
      <c r="C14" s="3">
        <v>50000</v>
      </c>
      <c r="D14" s="2">
        <f t="shared" si="0"/>
        <v>12500</v>
      </c>
      <c r="E14" s="2">
        <f t="shared" si="1"/>
        <v>37500</v>
      </c>
    </row>
    <row r="15" ht="15.95" customHeight="1" spans="1:5">
      <c r="A15" s="2"/>
      <c r="B15" s="2" t="s">
        <v>203</v>
      </c>
      <c r="C15" s="3">
        <v>15000</v>
      </c>
      <c r="D15" s="2">
        <f t="shared" si="0"/>
        <v>3750</v>
      </c>
      <c r="E15" s="2">
        <f t="shared" si="1"/>
        <v>11250</v>
      </c>
    </row>
    <row r="16" ht="15.95" customHeight="1" spans="1:5">
      <c r="A16" s="2"/>
      <c r="B16" s="2" t="s">
        <v>204</v>
      </c>
      <c r="C16" s="3">
        <v>121500</v>
      </c>
      <c r="D16" s="2">
        <f t="shared" si="0"/>
        <v>30375</v>
      </c>
      <c r="E16" s="2">
        <f t="shared" si="1"/>
        <v>91125</v>
      </c>
    </row>
    <row r="17" ht="15.95" customHeight="1" spans="1:5">
      <c r="A17" s="2"/>
      <c r="B17" s="2" t="s">
        <v>205</v>
      </c>
      <c r="C17" s="3">
        <v>30000</v>
      </c>
      <c r="D17" s="2">
        <f t="shared" si="0"/>
        <v>7500</v>
      </c>
      <c r="E17" s="2">
        <f t="shared" si="1"/>
        <v>22500</v>
      </c>
    </row>
    <row r="18" ht="15.95" customHeight="1" spans="1:5">
      <c r="A18" s="2"/>
      <c r="B18" s="2" t="s">
        <v>206</v>
      </c>
      <c r="C18" s="3">
        <v>150000</v>
      </c>
      <c r="D18" s="2">
        <f t="shared" si="0"/>
        <v>37500</v>
      </c>
      <c r="E18" s="2">
        <f t="shared" si="1"/>
        <v>112500</v>
      </c>
    </row>
    <row r="19" ht="15.95" customHeight="1" spans="1:5">
      <c r="A19" s="2"/>
      <c r="B19" s="2" t="s">
        <v>207</v>
      </c>
      <c r="C19" s="3">
        <v>211000</v>
      </c>
      <c r="D19" s="2">
        <f t="shared" si="0"/>
        <v>52750</v>
      </c>
      <c r="E19" s="2">
        <f t="shared" si="1"/>
        <v>158250</v>
      </c>
    </row>
    <row r="20" ht="15.95" customHeight="1" spans="1:5">
      <c r="A20" s="2"/>
      <c r="B20" s="2" t="s">
        <v>208</v>
      </c>
      <c r="C20" s="3">
        <v>746000</v>
      </c>
      <c r="D20" s="2">
        <f t="shared" si="0"/>
        <v>186500</v>
      </c>
      <c r="E20" s="2">
        <f t="shared" si="1"/>
        <v>559500</v>
      </c>
    </row>
    <row r="21" ht="15.95" customHeight="1" spans="1:5">
      <c r="A21" s="2"/>
      <c r="B21" s="2" t="s">
        <v>209</v>
      </c>
      <c r="C21" s="3">
        <v>100000</v>
      </c>
      <c r="D21" s="2">
        <f t="shared" si="0"/>
        <v>25000</v>
      </c>
      <c r="E21" s="2">
        <f t="shared" si="1"/>
        <v>75000</v>
      </c>
    </row>
    <row r="22" ht="15.95" customHeight="1" spans="1:5">
      <c r="A22" s="2"/>
      <c r="B22" s="2" t="s">
        <v>210</v>
      </c>
      <c r="C22" s="3">
        <v>11000</v>
      </c>
      <c r="D22" s="2">
        <f t="shared" si="0"/>
        <v>2750</v>
      </c>
      <c r="E22" s="2">
        <f t="shared" si="1"/>
        <v>8250</v>
      </c>
    </row>
    <row r="23" ht="15.95" customHeight="1" spans="1:5">
      <c r="A23" s="2"/>
      <c r="B23" s="2" t="s">
        <v>211</v>
      </c>
      <c r="C23" s="3">
        <v>1300000</v>
      </c>
      <c r="D23" s="2">
        <f t="shared" si="0"/>
        <v>325000</v>
      </c>
      <c r="E23" s="2">
        <f t="shared" si="1"/>
        <v>975000</v>
      </c>
    </row>
    <row r="24" spans="1:5">
      <c r="A24" s="2" t="s">
        <v>52</v>
      </c>
      <c r="B24" s="2"/>
      <c r="C24" s="3">
        <f>SUM(C2:C23)</f>
        <v>10980000</v>
      </c>
      <c r="D24" s="2">
        <f>SUM(D2:D23)</f>
        <v>2745000</v>
      </c>
      <c r="E24" s="2">
        <f>SUM(E2:E23)</f>
        <v>8235000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</vt:lpstr>
      <vt:lpstr>1</vt:lpstr>
      <vt:lpstr>非医疗物资中期调整减压25%20250829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汪艳</cp:lastModifiedBy>
  <dcterms:created xsi:type="dcterms:W3CDTF">2023-05-12T11:15:00Z</dcterms:created>
  <dcterms:modified xsi:type="dcterms:W3CDTF">2026-07-10T09:21:01Z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EE062E85E02347B6B235FC27FB5F9193_13</vt:lpwstr>
  </property>
  <property fmtid="{D5CDD505-2E9C-101B-9397-08002B2CF9AE}" pid="4" name="CalculationRule">
    <vt:i4>0</vt:i4>
  </property>
</Properties>
</file>